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<sst xmlns="http://schemas.openxmlformats.org/spreadsheetml/2006/main" count="39" uniqueCount="29">
  <si>
    <t>临泉铂悦围墙栏杆、消防门及地库出入口雨蓬等杂项清单</t>
  </si>
  <si>
    <t>序号</t>
  </si>
  <si>
    <t>项目名称</t>
  </si>
  <si>
    <t>项目特征</t>
  </si>
  <si>
    <t>单位</t>
  </si>
  <si>
    <t>工程量</t>
  </si>
  <si>
    <t>全费用综合单价（元）</t>
  </si>
  <si>
    <t>合计（元）</t>
  </si>
  <si>
    <t>围墙栏杆</t>
  </si>
  <si>
    <t>1、高度1700mm  2、上部及下部横杆50*50*3厚镀锌钢管，刷黑色氟碳漆 3、立杆20*20*2厚镀锌钢管，刷黑色氟碳漆  4、 上部及下部斜撑10宽5厚镀锌钢板，刷黑色氟碳漆  5、油漆、预埋件综合考虑在投标报价中
6、其他：详见设计图纸、答疑、施工规范及相关验收要求</t>
  </si>
  <si>
    <t>m</t>
  </si>
  <si>
    <t>北入口成品岗亭</t>
  </si>
  <si>
    <t>1、L1.8m*W1.8M*H2.5m 2、材质：镀锌钢管 3、其他：详见设计图纸、答疑及相关验收要求</t>
  </si>
  <si>
    <t>个</t>
  </si>
  <si>
    <t>北入口人行铁艺门</t>
  </si>
  <si>
    <t>1、镀锌钢管规格型号、氟碳漆及其他要求具体详见图纸</t>
  </si>
  <si>
    <t>㎡</t>
  </si>
  <si>
    <t>北入口栅栏</t>
  </si>
  <si>
    <t>消防铁艺门</t>
  </si>
  <si>
    <t>1、镀锌钢管规格及氟碳漆要求具体详见图纸  2、不含预埋件</t>
  </si>
  <si>
    <t>非机动车道顶棚</t>
  </si>
  <si>
    <t>1、50*30*3mm镀锌方管，外喷氟碳漆 2、100*100*5mm镀锌方管，外喷氟碳漆  3、玻璃胶固定6+0.76PVB+6夹胶玻璃 4、其他要求详见图纸</t>
  </si>
  <si>
    <t>地库一出入口顶棚</t>
  </si>
  <si>
    <t>1、200*100*6mm镀锌方管，外喷氟碳漆 2、100*50*5mm镀锌方管，外喷氟碳漆  3、6+1.14PVB+6夹胶玻璃 4、硅酮耐候密封胶 5、其他要求详见图纸</t>
  </si>
  <si>
    <t>地库二出入口顶棚</t>
  </si>
  <si>
    <t>西行铁艺门</t>
  </si>
  <si>
    <t>地下室采光井</t>
  </si>
  <si>
    <t>1、6+6钢化夹胶玻璃 ，硅酮耐候密封胶 2、镀锌钢管规格型号、及其他要求具体详见图纸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</si>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</sst>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F4" sqref="F4"/>
    </sheetView>
  </sheetViews>
  <sheetFormatPr defaultColWidth="9" defaultRowHeight="13.5" outlineLevelCol="6"/>
  <cols>
    <col min="1" max="1" width="14.875" customWidth="1"/>
    <col min="2" max="2" width="17.375" customWidth="1"/>
    <col min="3" max="3" width="47.5" customWidth="1"/>
    <col min="5" max="6" width="21.25" customWidth="1"/>
    <col min="7" max="7" width="15.5" customWidth="1"/>
    <col min="10" max="11" width="12.625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03" customHeight="1" spans="1:7">
      <c r="A3" s="2">
        <v>1</v>
      </c>
      <c r="B3" s="2" t="s">
        <v>8</v>
      </c>
      <c r="C3" s="3" t="s">
        <v>9</v>
      </c>
      <c r="D3" s="2" t="s">
        <v>10</v>
      </c>
      <c r="E3" s="2">
        <v>444.44</v>
      </c>
      <c r="F3" s="2"/>
      <c r="G3" s="2"/>
    </row>
    <row r="4" ht="104" customHeight="1" spans="1:7">
      <c r="A4" s="2">
        <v>2</v>
      </c>
      <c r="B4" s="2" t="s">
        <v>11</v>
      </c>
      <c r="C4" s="3" t="s">
        <v>12</v>
      </c>
      <c r="D4" s="2" t="s">
        <v>13</v>
      </c>
      <c r="E4" s="2">
        <v>1</v>
      </c>
      <c r="F4" s="2"/>
      <c r="G4" s="2"/>
    </row>
    <row r="5" ht="46" customHeight="1" spans="1:7">
      <c r="A5" s="2">
        <v>3</v>
      </c>
      <c r="B5" s="2" t="s">
        <v>14</v>
      </c>
      <c r="C5" s="2" t="s">
        <v>15</v>
      </c>
      <c r="D5" s="2" t="s">
        <v>16</v>
      </c>
      <c r="E5" s="2">
        <f>1.8*1.5</f>
        <v>2.7</v>
      </c>
      <c r="F5" s="2"/>
      <c r="G5" s="2"/>
    </row>
    <row r="6" ht="51" customHeight="1" spans="1:7">
      <c r="A6" s="2">
        <v>4</v>
      </c>
      <c r="B6" s="2" t="s">
        <v>17</v>
      </c>
      <c r="C6" s="2" t="s">
        <v>15</v>
      </c>
      <c r="D6" s="2" t="s">
        <v>16</v>
      </c>
      <c r="E6" s="2">
        <f>(1.2+1.4)*1.5</f>
        <v>3.9</v>
      </c>
      <c r="F6" s="2"/>
      <c r="G6" s="2"/>
    </row>
    <row r="7" ht="35" customHeight="1" spans="1:7">
      <c r="A7" s="2">
        <v>5</v>
      </c>
      <c r="B7" s="2" t="s">
        <v>18</v>
      </c>
      <c r="C7" s="3" t="s">
        <v>19</v>
      </c>
      <c r="D7" s="2" t="s">
        <v>16</v>
      </c>
      <c r="E7" s="2">
        <f>5.2*2.1</f>
        <v>10.92</v>
      </c>
      <c r="F7" s="2"/>
      <c r="G7" s="2"/>
    </row>
    <row r="8" ht="69" customHeight="1" spans="1:7">
      <c r="A8" s="2">
        <v>6</v>
      </c>
      <c r="B8" s="3" t="s">
        <v>20</v>
      </c>
      <c r="C8" s="3" t="s">
        <v>21</v>
      </c>
      <c r="D8" s="2" t="s">
        <v>16</v>
      </c>
      <c r="E8" s="2">
        <f>4.8*10.2+9.8*2.2*2+2.2*2.2+5.4*2.2</f>
        <v>108.8</v>
      </c>
      <c r="F8" s="2"/>
      <c r="G8" s="2"/>
    </row>
    <row r="9" ht="80" customHeight="1" spans="1:7">
      <c r="A9" s="2">
        <v>7</v>
      </c>
      <c r="B9" s="2" t="s">
        <v>22</v>
      </c>
      <c r="C9" s="3" t="s">
        <v>23</v>
      </c>
      <c r="D9" s="2" t="s">
        <v>16</v>
      </c>
      <c r="E9" s="2">
        <f>17.2*7.5+(2.002+1)*17*0.5*2+7.499*1</f>
        <v>187.533</v>
      </c>
      <c r="F9" s="2"/>
      <c r="G9" s="2"/>
    </row>
    <row r="10" ht="81" customHeight="1" spans="1:7">
      <c r="A10" s="2">
        <v>8</v>
      </c>
      <c r="B10" s="2" t="s">
        <v>24</v>
      </c>
      <c r="C10" s="3" t="s">
        <v>23</v>
      </c>
      <c r="D10" s="2" t="s">
        <v>16</v>
      </c>
      <c r="E10" s="2">
        <f>23.425*5.6+23.1*(2.02+1.02)*0.5*2+5.4*1</f>
        <v>206.804</v>
      </c>
      <c r="F10" s="2"/>
      <c r="G10" s="2"/>
    </row>
    <row r="11" ht="59" customHeight="1" spans="1:7">
      <c r="A11" s="2">
        <v>9</v>
      </c>
      <c r="B11" s="2" t="s">
        <v>25</v>
      </c>
      <c r="C11" s="2" t="s">
        <v>15</v>
      </c>
      <c r="D11" s="2" t="s">
        <v>16</v>
      </c>
      <c r="E11" s="2">
        <f>2*2.35</f>
        <v>4.7</v>
      </c>
      <c r="F11" s="2"/>
      <c r="G11" s="2"/>
    </row>
    <row r="12" ht="51" customHeight="1" spans="1:7">
      <c r="A12" s="2">
        <v>10</v>
      </c>
      <c r="B12" s="2" t="s">
        <v>26</v>
      </c>
      <c r="C12" s="3" t="s">
        <v>27</v>
      </c>
      <c r="D12" s="2" t="s">
        <v>16</v>
      </c>
      <c r="E12" s="4">
        <f>2.4*2.4*1.25*3+2.5*2.5*1.18*2+1.5*1.1*1.625</f>
        <v>39.03125</v>
      </c>
      <c r="F12" s="2"/>
      <c r="G12" s="2"/>
    </row>
    <row r="13" ht="35" customHeight="1" spans="1:7">
      <c r="A13" s="2" t="s">
        <v>28</v>
      </c>
      <c r="B13" s="2"/>
      <c r="C13" s="2"/>
      <c r="D13" s="2"/>
      <c r="E13" s="2"/>
      <c r="F13" s="2"/>
      <c r="G13" s="4"/>
    </row>
    <row r="14" ht="35" customHeight="1" spans="1:7">
      <c r="A14" s="2"/>
      <c r="B14" s="2"/>
      <c r="C14" s="2"/>
      <c r="D14" s="2"/>
      <c r="E14" s="2"/>
      <c r="F14" s="2"/>
      <c r="G14" s="2"/>
    </row>
    <row r="15" ht="35" customHeight="1" spans="1:7">
      <c r="A15" s="2"/>
      <c r="B15" s="2"/>
      <c r="C15" s="2"/>
      <c r="D15" s="2"/>
      <c r="E15" s="2"/>
      <c r="F15" s="2"/>
      <c r="G15" s="2"/>
    </row>
    <row r="16" ht="35" customHeight="1" spans="1:7">
      <c r="A16" s="2"/>
      <c r="B16" s="2"/>
      <c r="C16" s="2"/>
      <c r="D16" s="2"/>
      <c r="E16" s="2"/>
      <c r="F16" s="2"/>
      <c r="G16" s="2"/>
    </row>
    <row r="17" ht="35" customHeight="1" spans="1:7">
      <c r="A17" s="2"/>
      <c r="B17" s="2"/>
      <c r="C17" s="2"/>
      <c r="D17" s="2"/>
      <c r="E17" s="2"/>
      <c r="F17" s="2"/>
      <c r="G17" s="2"/>
    </row>
    <row r="18" ht="35" customHeight="1" spans="1:7">
      <c r="A18" s="2"/>
      <c r="B18" s="2"/>
      <c r="C18" s="2"/>
      <c r="D18" s="2"/>
      <c r="E18" s="2"/>
      <c r="F18" s="2"/>
      <c r="G18" s="2"/>
    </row>
    <row r="19" ht="35" customHeight="1" spans="1:7">
      <c r="A19" s="2"/>
      <c r="B19" s="2"/>
      <c r="C19" s="2"/>
      <c r="D19" s="2"/>
      <c r="E19" s="2"/>
      <c r="F19" s="2"/>
      <c r="G19" s="2"/>
    </row>
    <row r="20" ht="35" customHeight="1" spans="1:7">
      <c r="A20" s="2"/>
      <c r="B20" s="2"/>
      <c r="C20" s="2"/>
      <c r="D20" s="2"/>
      <c r="E20" s="2"/>
      <c r="F20" s="2"/>
      <c r="G20" s="2"/>
    </row>
    <row r="21" ht="35" customHeight="1" spans="1:7">
      <c r="A21" s="2"/>
      <c r="B21" s="2"/>
      <c r="C21" s="2"/>
      <c r="D21" s="2"/>
      <c r="E21" s="2"/>
      <c r="F21" s="2"/>
      <c r="G21" s="2"/>
    </row>
    <row r="22" ht="35" customHeight="1" spans="1:7">
      <c r="A22" s="2"/>
      <c r="B22" s="2"/>
      <c r="C22" s="2"/>
      <c r="D22" s="2"/>
      <c r="E22" s="2"/>
      <c r="F22" s="2"/>
      <c r="G22" s="2"/>
    </row>
    <row r="23" ht="35" customHeight="1" spans="1:7">
      <c r="A23" s="2"/>
      <c r="B23" s="2"/>
      <c r="C23" s="2"/>
      <c r="D23" s="2"/>
      <c r="E23" s="2"/>
      <c r="F23" s="2"/>
      <c r="G23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2022-12-01T02:43:00Z</dcterms:created>
  <dcterms:modified xsi:type="dcterms:W3CDTF">2023-01-03T01:34:11Z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86A41DEB0B4F4B5C91A6FF789F6A38A6</vt:lpwstr>
  </property>
  <property fmtid="{D5CDD505-2E9C-101B-9397-08002B2CF9AE}" pid="3" name="KSOProductBuildVer">
    <vt:lpwstr>2052-11.1.0.12598</vt:lpwstr>
  </property>
</Properties>
</file>